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8915" windowHeight="11040"/>
  </bookViews>
  <sheets>
    <sheet name="General" sheetId="1" r:id="rId1"/>
    <sheet name="Ordenado por CSM" sheetId="6" r:id="rId2"/>
  </sheets>
  <calcPr calcId="125725"/>
</workbook>
</file>

<file path=xl/calcChain.xml><?xml version="1.0" encoding="utf-8"?>
<calcChain xmlns="http://schemas.openxmlformats.org/spreadsheetml/2006/main">
  <c r="F44" i="1"/>
  <c r="E44"/>
  <c r="D3"/>
</calcChain>
</file>

<file path=xl/sharedStrings.xml><?xml version="1.0" encoding="utf-8"?>
<sst xmlns="http://schemas.openxmlformats.org/spreadsheetml/2006/main" count="167" uniqueCount="68">
  <si>
    <t>Hospital</t>
  </si>
  <si>
    <t>CSM</t>
  </si>
  <si>
    <t>Nuevas</t>
  </si>
  <si>
    <t>Sucesivas</t>
  </si>
  <si>
    <t>GETAFE</t>
  </si>
  <si>
    <t>ALCALA</t>
  </si>
  <si>
    <t>MOSTOLES</t>
  </si>
  <si>
    <t>NAVALCARNERO</t>
  </si>
  <si>
    <t>PUERTA DE HIERRO</t>
  </si>
  <si>
    <t>MAJADAHONDA</t>
  </si>
  <si>
    <t>VILLALBA</t>
  </si>
  <si>
    <t>LA PRINCESA</t>
  </si>
  <si>
    <t>SEVERO OCHOA</t>
  </si>
  <si>
    <t>PRINCPE ASTURIAS</t>
  </si>
  <si>
    <t>Psiquiatras CSM</t>
  </si>
  <si>
    <t>Psicologos CSM</t>
  </si>
  <si>
    <t>LEGANES IPJG</t>
  </si>
  <si>
    <t>Cons Hospital</t>
  </si>
  <si>
    <t>Cons UTCA</t>
  </si>
  <si>
    <t>CHAMARTIN*</t>
  </si>
  <si>
    <t>*solo psiquiatría</t>
  </si>
  <si>
    <t>SALAMANCA*</t>
  </si>
  <si>
    <t>Cons Hospital*</t>
  </si>
  <si>
    <t>LA PAZ</t>
  </si>
  <si>
    <t>CLINICO</t>
  </si>
  <si>
    <t>RAMON Y CAJAL</t>
  </si>
  <si>
    <t>DOCE OCTUBRE</t>
  </si>
  <si>
    <t>FUENCARRAL</t>
  </si>
  <si>
    <t>TETUAN</t>
  </si>
  <si>
    <t>COLMENAR V.</t>
  </si>
  <si>
    <t>CENTRO</t>
  </si>
  <si>
    <t>CHAMBERI</t>
  </si>
  <si>
    <t>LATINA</t>
  </si>
  <si>
    <t>BARAJAS</t>
  </si>
  <si>
    <t>CIUDAD LINEAL</t>
  </si>
  <si>
    <t>HORTALEZA</t>
  </si>
  <si>
    <t>SAN BLAS</t>
  </si>
  <si>
    <t>G. MARAÑÓN</t>
  </si>
  <si>
    <t>MORATALAZ</t>
  </si>
  <si>
    <t>RETIRO</t>
  </si>
  <si>
    <t>USERA</t>
  </si>
  <si>
    <t>CARABANCHEL</t>
  </si>
  <si>
    <t>VILLAVERDE</t>
  </si>
  <si>
    <t>JOSE GERMAIN</t>
  </si>
  <si>
    <t>FUENLABRADA</t>
  </si>
  <si>
    <t>ALCORCON</t>
  </si>
  <si>
    <t>INF. CRISTINA</t>
  </si>
  <si>
    <t>PARLA</t>
  </si>
  <si>
    <t>ARGANDA/RIVAS</t>
  </si>
  <si>
    <t>SURESTE</t>
  </si>
  <si>
    <t>INF.LEONOR</t>
  </si>
  <si>
    <t>VALLECAS</t>
  </si>
  <si>
    <t>PUENTE</t>
  </si>
  <si>
    <t>INF.SOFIA</t>
  </si>
  <si>
    <t>ALCOBENDAS</t>
  </si>
  <si>
    <t>HENARES</t>
  </si>
  <si>
    <t>COSLADA</t>
  </si>
  <si>
    <t>RRHH Psiq+Psicol CSM</t>
  </si>
  <si>
    <t>ACTIVIDAD</t>
  </si>
  <si>
    <t>Poblacion (TSI 2012)</t>
  </si>
  <si>
    <t>TOTAL ACTIVIDAD N+S</t>
  </si>
  <si>
    <t>RRHH CSM</t>
  </si>
  <si>
    <t>Cons.Hospital</t>
  </si>
  <si>
    <t>Cons. Hospital</t>
  </si>
  <si>
    <t>Actividad total/RRHH</t>
  </si>
  <si>
    <t>Actividad NUEVAS/RRHH</t>
  </si>
  <si>
    <t>Actividad TOTAL/RRHH</t>
  </si>
  <si>
    <t xml:space="preserve">A PARTIR JUNIO 2012 SE REDUCE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</si>
</sst>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ill="1"/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16" fontId="1" fillId="0" borderId="1" xfId="0" applyNumberFormat="1" applyFont="1" applyBorder="1"/>
    <xf numFmtId="16" fontId="0" fillId="0" borderId="0" xfId="0" applyNumberFormat="1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2" borderId="0" xfId="0" applyFill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2" borderId="1" xfId="0" applyFont="1" applyFill="1" applyBorder="1"/>
    <xf numFmtId="0" fontId="0" fillId="0" borderId="0" xfId="0" applyBorder="1" applyAlignment="1">
      <alignment horizontal="center"/>
    </xf>
    <xf numFmtId="0" fontId="1" fillId="6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7" borderId="1" xfId="0" applyFont="1" applyFill="1" applyBorder="1" applyAlignment="1">
      <alignment vertical="center"/>
    </xf>
    <xf numFmtId="0" fontId="1" fillId="7" borderId="1" xfId="0" applyFont="1" applyFill="1" applyBorder="1" applyAlignment="1">
      <alignment vertical="center" wrapText="1"/>
    </xf>
    <xf numFmtId="0" fontId="0" fillId="0" borderId="1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T51"/>
  <sheetViews>
    <sheetView tabSelected="1" zoomScale="56" zoomScaleNormal="56" workbookViewId="0">
      <selection activeCell="K29" sqref="K29"/>
    </sheetView>
  </sheetViews>
  <sheetFormatPr baseColWidth="10" defaultRowHeight="15"/>
  <cols>
    <col min="2" max="2" width="15.85546875" customWidth="1"/>
    <col min="3" max="3" width="16.5703125" customWidth="1"/>
    <col min="4" max="4" width="11.5703125" customWidth="1"/>
    <col min="5" max="5" width="11.42578125" customWidth="1"/>
    <col min="6" max="6" width="11.28515625" style="2" customWidth="1"/>
    <col min="7" max="7" width="7.140625" customWidth="1"/>
    <col min="8" max="8" width="8.42578125" customWidth="1"/>
    <col min="9" max="9" width="11.42578125" customWidth="1"/>
    <col min="10" max="10" width="14.7109375" customWidth="1"/>
    <col min="11" max="11" width="14.42578125" customWidth="1"/>
    <col min="12" max="12" width="12.42578125" customWidth="1"/>
    <col min="13" max="13" width="15" customWidth="1"/>
    <col min="14" max="14" width="13.140625" customWidth="1"/>
    <col min="15" max="15" width="6.85546875" customWidth="1"/>
    <col min="16" max="16" width="7.5703125" customWidth="1"/>
    <col min="17" max="17" width="9.7109375" customWidth="1"/>
    <col min="18" max="18" width="4" customWidth="1"/>
    <col min="19" max="19" width="7.140625" customWidth="1"/>
    <col min="20" max="20" width="7.5703125" customWidth="1"/>
    <col min="21" max="21" width="8.28515625" customWidth="1"/>
    <col min="22" max="22" width="3.85546875" customWidth="1"/>
    <col min="23" max="23" width="6.7109375" customWidth="1"/>
    <col min="24" max="24" width="7.42578125" customWidth="1"/>
  </cols>
  <sheetData>
    <row r="1" spans="2:12">
      <c r="D1" s="27" t="s">
        <v>61</v>
      </c>
      <c r="E1" s="28"/>
      <c r="F1" s="29"/>
      <c r="G1" s="30" t="s">
        <v>58</v>
      </c>
      <c r="H1" s="31"/>
      <c r="I1" s="32"/>
      <c r="J1" s="21"/>
    </row>
    <row r="2" spans="2:12" ht="47.25">
      <c r="B2" s="16" t="s">
        <v>0</v>
      </c>
      <c r="C2" s="15" t="s">
        <v>1</v>
      </c>
      <c r="D2" s="6" t="s">
        <v>57</v>
      </c>
      <c r="E2" s="6" t="s">
        <v>14</v>
      </c>
      <c r="F2" s="6" t="s">
        <v>15</v>
      </c>
      <c r="G2" s="13" t="s">
        <v>2</v>
      </c>
      <c r="H2" s="13" t="s">
        <v>3</v>
      </c>
      <c r="I2" s="14" t="s">
        <v>60</v>
      </c>
      <c r="J2" s="14" t="s">
        <v>65</v>
      </c>
      <c r="K2" s="14" t="s">
        <v>64</v>
      </c>
      <c r="L2" s="14" t="s">
        <v>59</v>
      </c>
    </row>
    <row r="3" spans="2:12" ht="15.75">
      <c r="B3" s="5" t="s">
        <v>23</v>
      </c>
      <c r="C3" s="5" t="s">
        <v>27</v>
      </c>
      <c r="D3" s="6">
        <f>SUM(E3-E42)</f>
        <v>3.4000000000000004</v>
      </c>
      <c r="E3" s="6">
        <v>10.4</v>
      </c>
      <c r="F3" s="11">
        <v>5.6</v>
      </c>
      <c r="G3" s="5">
        <v>2835</v>
      </c>
      <c r="H3">
        <v>23797</v>
      </c>
      <c r="I3" s="6">
        <v>26632</v>
      </c>
      <c r="J3" s="6">
        <v>177.18</v>
      </c>
      <c r="K3" s="19">
        <v>1664.5</v>
      </c>
      <c r="L3" s="5">
        <v>205580</v>
      </c>
    </row>
    <row r="4" spans="2:12" ht="15.75">
      <c r="B4" s="5"/>
      <c r="C4" s="5" t="s">
        <v>28</v>
      </c>
      <c r="D4" s="6">
        <v>15</v>
      </c>
      <c r="E4" s="6">
        <v>9</v>
      </c>
      <c r="F4" s="11">
        <v>6</v>
      </c>
      <c r="G4" s="5">
        <v>2137</v>
      </c>
      <c r="H4" s="5">
        <v>17945</v>
      </c>
      <c r="I4" s="6">
        <v>20082</v>
      </c>
      <c r="J4" s="22">
        <v>142.46</v>
      </c>
      <c r="K4" s="18">
        <v>13038</v>
      </c>
      <c r="L4" s="5">
        <v>174449</v>
      </c>
    </row>
    <row r="5" spans="2:12" ht="15.75">
      <c r="B5" s="5"/>
      <c r="C5" s="5" t="s">
        <v>29</v>
      </c>
      <c r="D5" s="6">
        <v>8</v>
      </c>
      <c r="E5" s="6">
        <v>5</v>
      </c>
      <c r="F5" s="11">
        <v>3</v>
      </c>
      <c r="G5" s="5">
        <v>1120</v>
      </c>
      <c r="H5" s="5">
        <v>12288</v>
      </c>
      <c r="I5" s="6">
        <v>13408</v>
      </c>
      <c r="J5" s="22">
        <v>140</v>
      </c>
      <c r="K5" s="19">
        <v>1676</v>
      </c>
      <c r="L5" s="5">
        <v>119953</v>
      </c>
    </row>
    <row r="6" spans="2:12" ht="15.75">
      <c r="B6" s="5" t="s">
        <v>24</v>
      </c>
      <c r="C6" s="5" t="s">
        <v>30</v>
      </c>
      <c r="D6" s="6">
        <v>6.8</v>
      </c>
      <c r="E6" s="6">
        <v>4.8</v>
      </c>
      <c r="F6" s="11">
        <v>2</v>
      </c>
      <c r="G6" s="5">
        <v>1369</v>
      </c>
      <c r="H6" s="5">
        <v>10714</v>
      </c>
      <c r="I6" s="6">
        <v>12083</v>
      </c>
      <c r="J6" s="6">
        <v>201.32</v>
      </c>
      <c r="K6" s="19">
        <v>1776.91</v>
      </c>
      <c r="L6" s="5">
        <v>130244</v>
      </c>
    </row>
    <row r="7" spans="2:12" ht="15.75">
      <c r="B7" s="5"/>
      <c r="C7" s="5" t="s">
        <v>31</v>
      </c>
      <c r="D7" s="6">
        <v>7.4</v>
      </c>
      <c r="E7" s="6">
        <v>4.4000000000000004</v>
      </c>
      <c r="F7" s="11">
        <v>3</v>
      </c>
      <c r="G7" s="5">
        <v>2181</v>
      </c>
      <c r="H7" s="5">
        <v>13357</v>
      </c>
      <c r="I7" s="6">
        <v>15538</v>
      </c>
      <c r="J7" s="6">
        <v>294.72000000000003</v>
      </c>
      <c r="K7" s="19">
        <v>2099.7199999999998</v>
      </c>
      <c r="L7" s="5">
        <v>139610</v>
      </c>
    </row>
    <row r="8" spans="2:12" ht="15.75">
      <c r="B8" s="5"/>
      <c r="C8" s="5" t="s">
        <v>32</v>
      </c>
      <c r="D8" s="6">
        <v>13.8</v>
      </c>
      <c r="E8" s="6">
        <v>9</v>
      </c>
      <c r="F8" s="11">
        <v>4.8</v>
      </c>
      <c r="G8" s="5">
        <v>2495</v>
      </c>
      <c r="H8" s="5">
        <v>21031</v>
      </c>
      <c r="I8" s="6">
        <v>23526</v>
      </c>
      <c r="J8" s="6">
        <v>180.79</v>
      </c>
      <c r="K8" s="19">
        <v>1704.78</v>
      </c>
      <c r="L8" s="5">
        <v>244406</v>
      </c>
    </row>
    <row r="9" spans="2:12" ht="15.75">
      <c r="B9" s="5" t="s">
        <v>25</v>
      </c>
      <c r="C9" s="5" t="s">
        <v>33</v>
      </c>
      <c r="D9" s="6">
        <v>6</v>
      </c>
      <c r="E9" s="6">
        <v>3</v>
      </c>
      <c r="F9" s="11">
        <v>3</v>
      </c>
      <c r="G9" s="5">
        <v>795</v>
      </c>
      <c r="H9" s="5">
        <v>7853</v>
      </c>
      <c r="I9" s="6">
        <v>8648</v>
      </c>
      <c r="J9" s="23">
        <v>132.5</v>
      </c>
      <c r="K9" s="18">
        <v>1441.33</v>
      </c>
      <c r="L9" s="5">
        <v>47786</v>
      </c>
    </row>
    <row r="10" spans="2:12" ht="15.75">
      <c r="B10" s="5"/>
      <c r="C10" s="5" t="s">
        <v>34</v>
      </c>
      <c r="D10" s="6">
        <v>17</v>
      </c>
      <c r="E10" s="6">
        <v>10</v>
      </c>
      <c r="F10" s="11">
        <v>7</v>
      </c>
      <c r="G10" s="5">
        <v>2639</v>
      </c>
      <c r="H10" s="5">
        <v>15200</v>
      </c>
      <c r="I10" s="6">
        <v>17839</v>
      </c>
      <c r="J10" s="6">
        <v>155.22999999999999</v>
      </c>
      <c r="K10" s="18">
        <v>1049.3499999999999</v>
      </c>
      <c r="L10" s="5">
        <v>198254</v>
      </c>
    </row>
    <row r="11" spans="2:12" ht="15.75">
      <c r="B11" s="5"/>
      <c r="C11" s="5" t="s">
        <v>35</v>
      </c>
      <c r="D11" s="6">
        <v>10</v>
      </c>
      <c r="E11" s="6">
        <v>6</v>
      </c>
      <c r="F11" s="11">
        <v>4</v>
      </c>
      <c r="G11" s="5">
        <v>2146</v>
      </c>
      <c r="H11" s="5">
        <v>9958</v>
      </c>
      <c r="I11" s="6">
        <v>12104</v>
      </c>
      <c r="J11" s="6">
        <v>214.6</v>
      </c>
      <c r="K11" s="18">
        <v>1210.4000000000001</v>
      </c>
      <c r="L11" s="5">
        <v>196179</v>
      </c>
    </row>
    <row r="12" spans="2:12" ht="15.75">
      <c r="B12" s="5"/>
      <c r="C12" s="5" t="s">
        <v>36</v>
      </c>
      <c r="D12" s="6">
        <v>13</v>
      </c>
      <c r="E12" s="6">
        <v>8</v>
      </c>
      <c r="F12" s="11">
        <v>5</v>
      </c>
      <c r="G12" s="5">
        <v>2110</v>
      </c>
      <c r="H12" s="5">
        <v>9921</v>
      </c>
      <c r="I12" s="6">
        <v>12031</v>
      </c>
      <c r="J12" s="6">
        <v>162.30000000000001</v>
      </c>
      <c r="K12" s="17">
        <v>925.46</v>
      </c>
      <c r="L12" s="5">
        <v>162384</v>
      </c>
    </row>
    <row r="13" spans="2:12" ht="15.75">
      <c r="B13" s="5" t="s">
        <v>37</v>
      </c>
      <c r="C13" s="5" t="s">
        <v>38</v>
      </c>
      <c r="D13" s="6">
        <v>13</v>
      </c>
      <c r="E13" s="6">
        <v>7</v>
      </c>
      <c r="F13" s="11">
        <v>6</v>
      </c>
      <c r="G13" s="5">
        <v>2128</v>
      </c>
      <c r="H13" s="5">
        <v>11641</v>
      </c>
      <c r="I13" s="6">
        <v>13769</v>
      </c>
      <c r="J13" s="6">
        <v>163.6</v>
      </c>
      <c r="K13" s="18">
        <v>1059.1500000000001</v>
      </c>
      <c r="L13" s="5">
        <v>170964</v>
      </c>
    </row>
    <row r="14" spans="2:12" ht="15.75">
      <c r="B14" s="5"/>
      <c r="C14" s="5" t="s">
        <v>39</v>
      </c>
      <c r="D14" s="6">
        <v>11</v>
      </c>
      <c r="E14" s="6">
        <v>7</v>
      </c>
      <c r="F14" s="11">
        <v>4</v>
      </c>
      <c r="G14" s="5">
        <v>2461</v>
      </c>
      <c r="H14" s="5">
        <v>9428</v>
      </c>
      <c r="I14" s="6">
        <v>11889</v>
      </c>
      <c r="J14" s="6">
        <v>223.7</v>
      </c>
      <c r="K14" s="18">
        <v>1080.81</v>
      </c>
      <c r="L14" s="5">
        <v>91715</v>
      </c>
    </row>
    <row r="15" spans="2:12" ht="15.75">
      <c r="B15" s="5" t="s">
        <v>26</v>
      </c>
      <c r="C15" s="5" t="s">
        <v>40</v>
      </c>
      <c r="D15" s="6">
        <v>15</v>
      </c>
      <c r="E15" s="6">
        <v>9</v>
      </c>
      <c r="F15" s="11">
        <v>6</v>
      </c>
      <c r="G15" s="5">
        <v>3289</v>
      </c>
      <c r="H15" s="5">
        <v>24677</v>
      </c>
      <c r="I15" s="6">
        <v>27966</v>
      </c>
      <c r="J15" s="6">
        <v>219.2</v>
      </c>
      <c r="K15" s="19">
        <v>1864.4</v>
      </c>
      <c r="L15" s="5">
        <v>166585</v>
      </c>
    </row>
    <row r="16" spans="2:12" ht="15.75">
      <c r="B16" s="5"/>
      <c r="C16" s="5" t="s">
        <v>41</v>
      </c>
      <c r="D16" s="6">
        <v>20</v>
      </c>
      <c r="E16" s="6">
        <v>12</v>
      </c>
      <c r="F16" s="11">
        <v>8</v>
      </c>
      <c r="G16" s="5">
        <v>3853</v>
      </c>
      <c r="H16" s="5">
        <v>26923</v>
      </c>
      <c r="I16" s="6">
        <v>30776</v>
      </c>
      <c r="J16" s="6">
        <v>192.6</v>
      </c>
      <c r="K16" s="19">
        <v>1538.8</v>
      </c>
      <c r="L16" s="5">
        <v>215884</v>
      </c>
    </row>
    <row r="17" spans="2:20" ht="15.75">
      <c r="B17" s="5"/>
      <c r="C17" s="5" t="s">
        <v>42</v>
      </c>
      <c r="D17" s="6">
        <v>14</v>
      </c>
      <c r="E17" s="6">
        <v>9</v>
      </c>
      <c r="F17" s="11">
        <v>5</v>
      </c>
      <c r="G17" s="5">
        <v>3094</v>
      </c>
      <c r="H17" s="5">
        <v>20456</v>
      </c>
      <c r="I17" s="6">
        <v>23550</v>
      </c>
      <c r="J17" s="6">
        <v>221</v>
      </c>
      <c r="K17" s="19">
        <v>1682.14</v>
      </c>
      <c r="L17" s="5">
        <v>158127</v>
      </c>
    </row>
    <row r="18" spans="2:20" ht="15.75">
      <c r="B18" s="5" t="s">
        <v>4</v>
      </c>
      <c r="C18" s="5" t="s">
        <v>4</v>
      </c>
      <c r="D18" s="5">
        <v>15</v>
      </c>
      <c r="E18" s="5">
        <v>10</v>
      </c>
      <c r="F18" s="6">
        <v>5</v>
      </c>
      <c r="G18" s="5">
        <v>2572</v>
      </c>
      <c r="H18" s="5">
        <v>13740</v>
      </c>
      <c r="I18" s="6">
        <v>16312</v>
      </c>
      <c r="J18" s="5">
        <v>171.4</v>
      </c>
      <c r="K18" s="18">
        <v>1087.4000000000001</v>
      </c>
      <c r="L18" s="5">
        <v>165391</v>
      </c>
      <c r="P18" s="1"/>
      <c r="T18" s="1"/>
    </row>
    <row r="19" spans="2:20" ht="15.75">
      <c r="B19" s="5" t="s">
        <v>13</v>
      </c>
      <c r="C19" s="5" t="s">
        <v>5</v>
      </c>
      <c r="D19" s="5">
        <v>22</v>
      </c>
      <c r="E19" s="5">
        <v>17</v>
      </c>
      <c r="F19" s="6">
        <v>5</v>
      </c>
      <c r="G19" s="5">
        <v>3685</v>
      </c>
      <c r="H19" s="5">
        <v>32661</v>
      </c>
      <c r="I19" s="6">
        <v>36346</v>
      </c>
      <c r="J19" s="5">
        <v>167.5</v>
      </c>
      <c r="K19" s="19">
        <v>1651.9</v>
      </c>
      <c r="L19" s="5">
        <v>237099</v>
      </c>
    </row>
    <row r="20" spans="2:20" ht="15.75">
      <c r="B20" s="5" t="s">
        <v>6</v>
      </c>
      <c r="C20" s="5" t="s">
        <v>6</v>
      </c>
      <c r="D20" s="5">
        <v>19</v>
      </c>
      <c r="E20" s="5">
        <v>12</v>
      </c>
      <c r="F20" s="6">
        <v>7</v>
      </c>
      <c r="G20" s="5">
        <v>6310</v>
      </c>
      <c r="H20" s="5">
        <v>22387</v>
      </c>
      <c r="I20" s="6">
        <v>28697</v>
      </c>
      <c r="J20" s="5">
        <v>332.1</v>
      </c>
      <c r="K20" s="19">
        <v>1510.36</v>
      </c>
      <c r="L20" s="5">
        <v>250749</v>
      </c>
      <c r="M20" t="s">
        <v>67</v>
      </c>
    </row>
    <row r="21" spans="2:20" ht="15.75">
      <c r="B21" s="5"/>
      <c r="C21" s="5" t="s">
        <v>7</v>
      </c>
      <c r="D21" s="5">
        <v>6</v>
      </c>
      <c r="E21" s="5">
        <v>4</v>
      </c>
      <c r="F21" s="6">
        <v>2</v>
      </c>
      <c r="G21" s="5">
        <v>1138</v>
      </c>
      <c r="H21" s="5">
        <v>6467</v>
      </c>
      <c r="I21" s="6">
        <v>7605</v>
      </c>
      <c r="J21" s="5">
        <v>189.6</v>
      </c>
      <c r="K21" s="18">
        <v>1267.5</v>
      </c>
      <c r="L21" s="5">
        <v>71574</v>
      </c>
    </row>
    <row r="22" spans="2:20" ht="15.75">
      <c r="B22" s="5"/>
      <c r="C22" s="5" t="s">
        <v>18</v>
      </c>
      <c r="D22" s="5"/>
      <c r="E22" s="5"/>
      <c r="F22" s="6"/>
      <c r="G22" s="5">
        <v>189</v>
      </c>
      <c r="H22" s="5">
        <v>2574</v>
      </c>
      <c r="I22" s="6">
        <v>2763</v>
      </c>
      <c r="J22" s="5"/>
      <c r="K22" s="5"/>
      <c r="L22" s="5"/>
    </row>
    <row r="23" spans="2:20" ht="15.75">
      <c r="B23" s="7" t="s">
        <v>8</v>
      </c>
      <c r="C23" s="5" t="s">
        <v>9</v>
      </c>
      <c r="D23" s="5">
        <v>15</v>
      </c>
      <c r="E23" s="5">
        <v>8</v>
      </c>
      <c r="F23" s="6">
        <v>7</v>
      </c>
      <c r="G23" s="5">
        <v>3240</v>
      </c>
      <c r="H23" s="5">
        <v>22537</v>
      </c>
      <c r="I23" s="6">
        <v>25777</v>
      </c>
      <c r="J23" s="5">
        <v>216</v>
      </c>
      <c r="K23" s="19">
        <v>1718.4</v>
      </c>
      <c r="L23" s="5">
        <v>320565</v>
      </c>
    </row>
    <row r="24" spans="2:20" ht="15.75">
      <c r="B24" s="5"/>
      <c r="C24" s="5" t="s">
        <v>10</v>
      </c>
      <c r="D24" s="5">
        <v>11</v>
      </c>
      <c r="E24" s="5">
        <v>8</v>
      </c>
      <c r="F24" s="6">
        <v>3</v>
      </c>
      <c r="G24" s="5">
        <v>2147</v>
      </c>
      <c r="H24" s="5">
        <v>17292</v>
      </c>
      <c r="I24" s="6">
        <v>19439</v>
      </c>
      <c r="J24" s="5">
        <v>195.1</v>
      </c>
      <c r="K24" s="19">
        <v>1767.18</v>
      </c>
      <c r="L24" s="5">
        <v>223264</v>
      </c>
    </row>
    <row r="25" spans="2:20" ht="15.75">
      <c r="B25" s="5"/>
      <c r="C25" s="5" t="s">
        <v>17</v>
      </c>
      <c r="D25" s="5"/>
      <c r="E25" s="5"/>
      <c r="F25" s="6"/>
      <c r="G25" s="5">
        <v>945</v>
      </c>
      <c r="H25" s="5">
        <v>1876</v>
      </c>
      <c r="I25" s="6">
        <v>2821</v>
      </c>
      <c r="J25" s="5"/>
      <c r="K25" s="5"/>
      <c r="L25" s="5"/>
    </row>
    <row r="26" spans="2:20" ht="15.75">
      <c r="B26" s="5" t="s">
        <v>11</v>
      </c>
      <c r="C26" s="5" t="s">
        <v>19</v>
      </c>
      <c r="D26" s="5">
        <v>9</v>
      </c>
      <c r="E26" s="5">
        <v>6</v>
      </c>
      <c r="F26" s="6">
        <v>3</v>
      </c>
      <c r="G26" s="5">
        <v>1354</v>
      </c>
      <c r="H26" s="5">
        <v>6199</v>
      </c>
      <c r="I26" s="6">
        <v>7553</v>
      </c>
      <c r="J26" s="5">
        <v>225.6</v>
      </c>
      <c r="K26" s="18">
        <v>1258.83</v>
      </c>
      <c r="L26" s="5">
        <v>130633</v>
      </c>
    </row>
    <row r="27" spans="2:20" ht="15.75">
      <c r="B27" s="5"/>
      <c r="C27" s="5" t="s">
        <v>21</v>
      </c>
      <c r="D27" s="5">
        <v>5</v>
      </c>
      <c r="E27" s="5">
        <v>4</v>
      </c>
      <c r="F27" s="6">
        <v>1</v>
      </c>
      <c r="G27" s="5">
        <v>1620</v>
      </c>
      <c r="H27" s="5">
        <v>8305</v>
      </c>
      <c r="I27" s="6">
        <v>9925</v>
      </c>
      <c r="J27" s="5">
        <v>405</v>
      </c>
      <c r="K27" s="19">
        <v>2481.25</v>
      </c>
      <c r="L27" s="5">
        <v>135144</v>
      </c>
    </row>
    <row r="28" spans="2:20" ht="15.75">
      <c r="B28" s="5"/>
      <c r="C28" s="5" t="s">
        <v>22</v>
      </c>
      <c r="D28" s="5"/>
      <c r="E28" s="5"/>
      <c r="F28" s="6"/>
      <c r="G28" s="5">
        <v>591</v>
      </c>
      <c r="H28" s="5">
        <v>4073</v>
      </c>
      <c r="I28" s="6">
        <v>4664</v>
      </c>
      <c r="J28" s="5"/>
      <c r="K28" s="5"/>
      <c r="L28" s="5"/>
    </row>
    <row r="29" spans="2:20" ht="15.75">
      <c r="B29" s="5" t="s">
        <v>43</v>
      </c>
      <c r="C29" s="5" t="s">
        <v>16</v>
      </c>
      <c r="D29" s="5">
        <v>17</v>
      </c>
      <c r="E29" s="5">
        <v>12</v>
      </c>
      <c r="F29" s="6">
        <v>6</v>
      </c>
      <c r="G29" s="5">
        <v>3200</v>
      </c>
      <c r="H29" s="5">
        <v>21898</v>
      </c>
      <c r="I29" s="6">
        <v>25098</v>
      </c>
      <c r="J29" s="5">
        <v>188.2</v>
      </c>
      <c r="K29" s="18">
        <v>1476.35</v>
      </c>
      <c r="L29" s="5">
        <v>170601</v>
      </c>
    </row>
    <row r="30" spans="2:20" ht="15.75">
      <c r="B30" s="5" t="s">
        <v>12</v>
      </c>
      <c r="C30" s="5" t="s">
        <v>17</v>
      </c>
      <c r="D30" s="5"/>
      <c r="E30" s="5"/>
      <c r="F30" s="6"/>
      <c r="G30" s="5">
        <v>302</v>
      </c>
      <c r="H30" s="5">
        <v>1323</v>
      </c>
      <c r="I30" s="6">
        <v>1625</v>
      </c>
      <c r="J30" s="5"/>
      <c r="K30" s="5"/>
      <c r="L30" s="5"/>
    </row>
    <row r="31" spans="2:20" ht="15.75">
      <c r="B31" s="5" t="s">
        <v>44</v>
      </c>
      <c r="C31" s="5" t="s">
        <v>44</v>
      </c>
      <c r="D31" s="5">
        <v>17</v>
      </c>
      <c r="E31" s="5">
        <v>11</v>
      </c>
      <c r="F31" s="6">
        <v>6</v>
      </c>
      <c r="G31" s="5">
        <v>3504</v>
      </c>
      <c r="H31" s="5">
        <v>19859</v>
      </c>
      <c r="I31" s="6">
        <v>23363</v>
      </c>
      <c r="J31" s="5">
        <v>206.1</v>
      </c>
      <c r="K31" s="18">
        <v>1374.29</v>
      </c>
      <c r="L31" s="5">
        <v>224563</v>
      </c>
    </row>
    <row r="32" spans="2:20" ht="15.75">
      <c r="B32" s="5" t="s">
        <v>45</v>
      </c>
      <c r="C32" s="5" t="s">
        <v>45</v>
      </c>
      <c r="D32" s="5">
        <v>13</v>
      </c>
      <c r="E32" s="5">
        <v>8</v>
      </c>
      <c r="F32" s="6">
        <v>5</v>
      </c>
      <c r="G32" s="5">
        <v>3798</v>
      </c>
      <c r="H32" s="5">
        <v>13666</v>
      </c>
      <c r="I32" s="6">
        <v>17464</v>
      </c>
      <c r="J32" s="5">
        <v>292.10000000000002</v>
      </c>
      <c r="K32" s="18">
        <v>1343.38</v>
      </c>
      <c r="L32" s="5">
        <v>167942</v>
      </c>
    </row>
    <row r="33" spans="2:15" ht="15.75">
      <c r="B33" s="5"/>
      <c r="C33" s="5" t="s">
        <v>62</v>
      </c>
      <c r="D33" s="5"/>
      <c r="E33" s="5"/>
      <c r="F33" s="6"/>
      <c r="G33" s="5">
        <v>510</v>
      </c>
      <c r="H33" s="5">
        <v>1257</v>
      </c>
      <c r="I33" s="6">
        <v>1767</v>
      </c>
      <c r="J33" s="5"/>
      <c r="K33" s="20"/>
      <c r="L33" s="5"/>
    </row>
    <row r="34" spans="2:15" ht="15.75">
      <c r="B34" s="5" t="s">
        <v>46</v>
      </c>
      <c r="C34" s="5" t="s">
        <v>47</v>
      </c>
      <c r="D34" s="5">
        <v>11</v>
      </c>
      <c r="E34" s="5">
        <v>8</v>
      </c>
      <c r="F34" s="6">
        <v>3</v>
      </c>
      <c r="G34" s="5">
        <v>3124</v>
      </c>
      <c r="H34" s="5">
        <v>10881</v>
      </c>
      <c r="I34" s="6">
        <v>14005</v>
      </c>
      <c r="J34" s="5">
        <v>284</v>
      </c>
      <c r="K34" s="18">
        <v>1273.18</v>
      </c>
      <c r="L34" s="5">
        <v>199737</v>
      </c>
    </row>
    <row r="35" spans="2:15" ht="15.75">
      <c r="B35" s="5" t="s">
        <v>49</v>
      </c>
      <c r="C35" s="5" t="s">
        <v>48</v>
      </c>
      <c r="D35" s="5">
        <v>9</v>
      </c>
      <c r="E35" s="5">
        <v>6</v>
      </c>
      <c r="F35" s="6">
        <v>3</v>
      </c>
      <c r="G35" s="5">
        <v>1999</v>
      </c>
      <c r="H35" s="5">
        <v>6765</v>
      </c>
      <c r="I35" s="6">
        <v>8764</v>
      </c>
      <c r="J35" s="5">
        <v>222.1</v>
      </c>
      <c r="K35" s="17">
        <v>973.77</v>
      </c>
      <c r="L35" s="5">
        <v>171129</v>
      </c>
    </row>
    <row r="36" spans="2:15" ht="15.75">
      <c r="B36" s="5"/>
      <c r="C36" s="5" t="s">
        <v>62</v>
      </c>
      <c r="D36" s="5"/>
      <c r="E36" s="5"/>
      <c r="F36" s="6"/>
      <c r="G36" s="5">
        <v>163</v>
      </c>
      <c r="H36" s="5">
        <v>502</v>
      </c>
      <c r="I36" s="6">
        <v>665</v>
      </c>
      <c r="J36" s="5"/>
      <c r="K36" s="5"/>
      <c r="L36" s="5"/>
    </row>
    <row r="37" spans="2:15" ht="15.75">
      <c r="B37" s="5" t="s">
        <v>50</v>
      </c>
      <c r="C37" s="5" t="s">
        <v>51</v>
      </c>
      <c r="D37" s="5">
        <v>14</v>
      </c>
      <c r="E37" s="5">
        <v>9</v>
      </c>
      <c r="F37" s="6">
        <v>5</v>
      </c>
      <c r="G37" s="5">
        <v>6922</v>
      </c>
      <c r="H37" s="5">
        <v>18338</v>
      </c>
      <c r="I37" s="6">
        <v>25260</v>
      </c>
      <c r="J37" s="5">
        <v>494.4</v>
      </c>
      <c r="K37" s="19">
        <v>1804.28</v>
      </c>
      <c r="L37" s="5">
        <v>150942</v>
      </c>
    </row>
    <row r="38" spans="2:15" ht="15.75">
      <c r="B38" s="5"/>
      <c r="C38" s="5" t="s">
        <v>52</v>
      </c>
      <c r="D38" s="5">
        <v>17</v>
      </c>
      <c r="E38" s="5">
        <v>11</v>
      </c>
      <c r="F38" s="6">
        <v>6</v>
      </c>
      <c r="G38" s="5">
        <v>6131</v>
      </c>
      <c r="H38" s="5">
        <v>21910</v>
      </c>
      <c r="I38" s="6">
        <v>28041</v>
      </c>
      <c r="J38" s="5">
        <v>360.6</v>
      </c>
      <c r="K38" s="19">
        <v>1649.47</v>
      </c>
      <c r="L38" s="5">
        <v>182065</v>
      </c>
    </row>
    <row r="39" spans="2:15" ht="15.75">
      <c r="B39" s="5"/>
      <c r="C39" s="5" t="s">
        <v>62</v>
      </c>
      <c r="D39" s="5"/>
      <c r="E39" s="5"/>
      <c r="F39" s="6"/>
      <c r="G39" s="5"/>
      <c r="H39" s="5"/>
      <c r="I39" s="6">
        <v>0</v>
      </c>
      <c r="J39" s="5"/>
      <c r="K39" s="5"/>
      <c r="L39" s="5"/>
    </row>
    <row r="40" spans="2:15" ht="15.75">
      <c r="B40" s="5" t="s">
        <v>53</v>
      </c>
      <c r="C40" s="5" t="s">
        <v>54</v>
      </c>
      <c r="D40" s="5">
        <v>12</v>
      </c>
      <c r="E40" s="5">
        <v>9</v>
      </c>
      <c r="F40" s="6">
        <v>3</v>
      </c>
      <c r="G40" s="5">
        <v>2441</v>
      </c>
      <c r="H40" s="5">
        <v>23375</v>
      </c>
      <c r="I40" s="6">
        <v>25816</v>
      </c>
      <c r="J40" s="5">
        <v>203.4</v>
      </c>
      <c r="K40" s="19">
        <v>2151.33</v>
      </c>
      <c r="L40" s="5">
        <v>243338</v>
      </c>
    </row>
    <row r="41" spans="2:15" ht="15.75">
      <c r="B41" s="5"/>
      <c r="C41" s="5" t="s">
        <v>63</v>
      </c>
      <c r="D41" s="5"/>
      <c r="E41" s="5"/>
      <c r="F41" s="6"/>
      <c r="G41" s="5">
        <v>420</v>
      </c>
      <c r="H41" s="5">
        <v>1953</v>
      </c>
      <c r="I41" s="6">
        <v>2373</v>
      </c>
      <c r="J41" s="5"/>
      <c r="K41" s="5"/>
      <c r="L41" s="5"/>
    </row>
    <row r="42" spans="2:15" ht="15.75">
      <c r="B42" s="5" t="s">
        <v>55</v>
      </c>
      <c r="C42" s="5" t="s">
        <v>56</v>
      </c>
      <c r="D42" s="5">
        <v>11</v>
      </c>
      <c r="E42" s="5">
        <v>7</v>
      </c>
      <c r="F42" s="6">
        <v>4</v>
      </c>
      <c r="G42" s="5">
        <v>2772</v>
      </c>
      <c r="H42" s="5">
        <v>11953</v>
      </c>
      <c r="I42" s="6">
        <v>14725</v>
      </c>
      <c r="J42" s="5">
        <v>252</v>
      </c>
      <c r="K42" s="18">
        <v>1338.63</v>
      </c>
      <c r="L42" s="5">
        <v>160695</v>
      </c>
    </row>
    <row r="43" spans="2:15" ht="15.75">
      <c r="B43" s="9"/>
      <c r="C43" s="9"/>
      <c r="D43" s="9"/>
      <c r="E43" s="9"/>
      <c r="F43" s="10"/>
      <c r="G43" s="9"/>
      <c r="H43" s="9"/>
      <c r="I43" s="9"/>
      <c r="J43" s="9"/>
      <c r="K43" s="9"/>
      <c r="L43" s="9"/>
    </row>
    <row r="44" spans="2:15" ht="15.75">
      <c r="B44" s="3" t="s">
        <v>20</v>
      </c>
      <c r="C44" s="3"/>
      <c r="D44" s="3"/>
      <c r="E44" s="3">
        <f>SUM(E3:E43)</f>
        <v>263.60000000000002</v>
      </c>
      <c r="F44" s="4">
        <f>SUM(F3:F43)</f>
        <v>146.4</v>
      </c>
      <c r="G44" s="3"/>
      <c r="H44" s="3"/>
      <c r="I44" s="3"/>
      <c r="J44" s="3"/>
      <c r="K44" s="3"/>
      <c r="L44" s="3"/>
    </row>
    <row r="46" spans="2:15">
      <c r="F46"/>
    </row>
    <row r="47" spans="2:15">
      <c r="F47"/>
      <c r="K47" s="12"/>
      <c r="O47" s="12"/>
    </row>
    <row r="48" spans="2:15">
      <c r="F48"/>
    </row>
    <row r="49" spans="2:6">
      <c r="F49"/>
    </row>
    <row r="50" spans="2:6">
      <c r="F50"/>
    </row>
    <row r="51" spans="2:6">
      <c r="B51" s="8"/>
      <c r="F51"/>
    </row>
  </sheetData>
  <mergeCells count="2">
    <mergeCell ref="D1:F1"/>
    <mergeCell ref="G1:I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1"/>
  <sheetViews>
    <sheetView topLeftCell="A16" zoomScale="62" zoomScaleNormal="62" workbookViewId="0">
      <selection activeCell="M6" sqref="M6"/>
    </sheetView>
  </sheetViews>
  <sheetFormatPr baseColWidth="10" defaultRowHeight="15"/>
  <cols>
    <col min="1" max="1" width="19.5703125" bestFit="1" customWidth="1"/>
    <col min="2" max="2" width="16.85546875" bestFit="1" customWidth="1"/>
    <col min="3" max="3" width="11.42578125" bestFit="1" customWidth="1"/>
    <col min="4" max="4" width="11.28515625" bestFit="1" customWidth="1"/>
    <col min="5" max="5" width="10.85546875" style="2" bestFit="1" customWidth="1"/>
    <col min="6" max="6" width="7.85546875" bestFit="1" customWidth="1"/>
    <col min="7" max="7" width="10" bestFit="1" customWidth="1"/>
    <col min="8" max="8" width="11.28515625" bestFit="1" customWidth="1"/>
    <col min="9" max="9" width="24.28515625" bestFit="1" customWidth="1"/>
    <col min="10" max="10" width="20.85546875" bestFit="1" customWidth="1"/>
    <col min="11" max="11" width="7.140625" customWidth="1"/>
    <col min="12" max="12" width="7.5703125" customWidth="1"/>
    <col min="13" max="13" width="8.28515625" customWidth="1"/>
    <col min="14" max="14" width="3.85546875" customWidth="1"/>
    <col min="15" max="15" width="6.7109375" customWidth="1"/>
    <col min="16" max="16" width="7.42578125" customWidth="1"/>
  </cols>
  <sheetData>
    <row r="1" spans="1:10">
      <c r="C1" s="27" t="s">
        <v>61</v>
      </c>
      <c r="D1" s="28"/>
      <c r="E1" s="29"/>
      <c r="F1" s="30" t="s">
        <v>58</v>
      </c>
      <c r="G1" s="31"/>
      <c r="H1" s="32"/>
      <c r="I1" s="21"/>
    </row>
    <row r="2" spans="1:10" ht="47.25">
      <c r="A2" s="16" t="s">
        <v>0</v>
      </c>
      <c r="B2" s="15" t="s">
        <v>1</v>
      </c>
      <c r="C2" s="6" t="s">
        <v>57</v>
      </c>
      <c r="D2" s="6" t="s">
        <v>14</v>
      </c>
      <c r="E2" s="6" t="s">
        <v>15</v>
      </c>
      <c r="F2" s="24" t="s">
        <v>2</v>
      </c>
      <c r="G2" s="24" t="s">
        <v>3</v>
      </c>
      <c r="H2" s="25" t="s">
        <v>60</v>
      </c>
      <c r="I2" s="14" t="s">
        <v>65</v>
      </c>
      <c r="J2" s="14" t="s">
        <v>66</v>
      </c>
    </row>
    <row r="3" spans="1:10" ht="15.75">
      <c r="A3" s="5" t="s">
        <v>50</v>
      </c>
      <c r="B3" s="5" t="s">
        <v>51</v>
      </c>
      <c r="C3" s="5">
        <v>14</v>
      </c>
      <c r="D3" s="5">
        <v>9</v>
      </c>
      <c r="E3" s="6">
        <v>5</v>
      </c>
      <c r="F3" s="5">
        <v>6922</v>
      </c>
      <c r="G3" s="3">
        <v>18338</v>
      </c>
      <c r="H3" s="6">
        <v>25260</v>
      </c>
      <c r="I3" s="20">
        <v>494</v>
      </c>
      <c r="J3" s="20">
        <v>1804.28</v>
      </c>
    </row>
    <row r="4" spans="1:10" ht="15.75">
      <c r="A4" s="5" t="s">
        <v>11</v>
      </c>
      <c r="B4" s="5" t="s">
        <v>21</v>
      </c>
      <c r="C4" s="5">
        <v>5</v>
      </c>
      <c r="D4" s="5">
        <v>4</v>
      </c>
      <c r="E4" s="6">
        <v>1</v>
      </c>
      <c r="F4" s="5">
        <v>1620</v>
      </c>
      <c r="G4" s="5">
        <v>8305</v>
      </c>
      <c r="H4" s="6">
        <v>9925</v>
      </c>
      <c r="I4" s="20">
        <v>405</v>
      </c>
      <c r="J4" s="20">
        <v>2481.25</v>
      </c>
    </row>
    <row r="5" spans="1:10" ht="15.75">
      <c r="A5" s="5" t="s">
        <v>50</v>
      </c>
      <c r="B5" s="5" t="s">
        <v>52</v>
      </c>
      <c r="C5" s="5">
        <v>17</v>
      </c>
      <c r="D5" s="5">
        <v>11</v>
      </c>
      <c r="E5" s="6">
        <v>6</v>
      </c>
      <c r="F5" s="5">
        <v>6131</v>
      </c>
      <c r="G5" s="5">
        <v>21910</v>
      </c>
      <c r="H5" s="6">
        <v>28041</v>
      </c>
      <c r="I5" s="20">
        <v>360.6</v>
      </c>
      <c r="J5" s="20">
        <v>1649.47</v>
      </c>
    </row>
    <row r="6" spans="1:10" ht="15.75">
      <c r="A6" s="5" t="s">
        <v>6</v>
      </c>
      <c r="B6" s="5" t="s">
        <v>6</v>
      </c>
      <c r="C6" s="5">
        <v>19</v>
      </c>
      <c r="D6" s="5">
        <v>12</v>
      </c>
      <c r="E6" s="6">
        <v>7</v>
      </c>
      <c r="F6" s="5">
        <v>6310</v>
      </c>
      <c r="G6" s="5">
        <v>22387</v>
      </c>
      <c r="H6" s="6">
        <v>28697</v>
      </c>
      <c r="I6" s="20">
        <v>332.1</v>
      </c>
      <c r="J6" s="20">
        <v>1510.36</v>
      </c>
    </row>
    <row r="7" spans="1:10" ht="15.75">
      <c r="A7" s="5" t="s">
        <v>24</v>
      </c>
      <c r="B7" s="5" t="s">
        <v>31</v>
      </c>
      <c r="C7" s="6">
        <v>7.4</v>
      </c>
      <c r="D7" s="6">
        <v>4.4000000000000004</v>
      </c>
      <c r="E7" s="11">
        <v>3</v>
      </c>
      <c r="F7" s="5">
        <v>2181</v>
      </c>
      <c r="G7" s="5">
        <v>13357</v>
      </c>
      <c r="H7" s="6">
        <v>15538</v>
      </c>
      <c r="I7" s="23">
        <v>294.72000000000003</v>
      </c>
      <c r="J7" s="20">
        <v>2099.7199999999998</v>
      </c>
    </row>
    <row r="8" spans="1:10" ht="15.75">
      <c r="A8" s="5" t="s">
        <v>45</v>
      </c>
      <c r="B8" s="5" t="s">
        <v>45</v>
      </c>
      <c r="C8" s="5">
        <v>13</v>
      </c>
      <c r="D8" s="5">
        <v>8</v>
      </c>
      <c r="E8" s="6">
        <v>5</v>
      </c>
      <c r="F8" s="5">
        <v>3798</v>
      </c>
      <c r="G8" s="5">
        <v>13666</v>
      </c>
      <c r="H8" s="6">
        <v>17464</v>
      </c>
      <c r="I8" s="20">
        <v>292.10000000000002</v>
      </c>
      <c r="J8" s="20">
        <v>1343.38</v>
      </c>
    </row>
    <row r="9" spans="1:10" ht="15.75">
      <c r="A9" s="5" t="s">
        <v>46</v>
      </c>
      <c r="B9" s="5" t="s">
        <v>47</v>
      </c>
      <c r="C9" s="5">
        <v>11</v>
      </c>
      <c r="D9" s="5">
        <v>8</v>
      </c>
      <c r="E9" s="6">
        <v>3</v>
      </c>
      <c r="F9" s="5">
        <v>3124</v>
      </c>
      <c r="G9" s="5">
        <v>10881</v>
      </c>
      <c r="H9" s="6">
        <v>14005</v>
      </c>
      <c r="I9" s="20">
        <v>284</v>
      </c>
      <c r="J9" s="20">
        <v>1273.18</v>
      </c>
    </row>
    <row r="10" spans="1:10" ht="15.75">
      <c r="A10" s="5" t="s">
        <v>55</v>
      </c>
      <c r="B10" s="5" t="s">
        <v>56</v>
      </c>
      <c r="C10" s="5">
        <v>11</v>
      </c>
      <c r="D10" s="5">
        <v>7</v>
      </c>
      <c r="E10" s="6">
        <v>4</v>
      </c>
      <c r="F10" s="5">
        <v>2772</v>
      </c>
      <c r="G10" s="5">
        <v>11953</v>
      </c>
      <c r="H10" s="6">
        <v>14725</v>
      </c>
      <c r="I10" s="20">
        <v>252</v>
      </c>
      <c r="J10" s="20">
        <v>1338.63</v>
      </c>
    </row>
    <row r="11" spans="1:10" ht="15.75">
      <c r="A11" s="5" t="s">
        <v>11</v>
      </c>
      <c r="B11" s="5" t="s">
        <v>19</v>
      </c>
      <c r="C11" s="5">
        <v>9</v>
      </c>
      <c r="D11" s="5">
        <v>6</v>
      </c>
      <c r="E11" s="6">
        <v>3</v>
      </c>
      <c r="F11" s="5">
        <v>1354</v>
      </c>
      <c r="G11" s="5">
        <v>6199</v>
      </c>
      <c r="H11" s="6">
        <v>7553</v>
      </c>
      <c r="I11" s="20">
        <v>225.6</v>
      </c>
      <c r="J11" s="20">
        <v>1258.83</v>
      </c>
    </row>
    <row r="12" spans="1:10" ht="15.75">
      <c r="A12" s="5" t="s">
        <v>37</v>
      </c>
      <c r="B12" s="5" t="s">
        <v>39</v>
      </c>
      <c r="C12" s="6">
        <v>11</v>
      </c>
      <c r="D12" s="6">
        <v>7</v>
      </c>
      <c r="E12" s="11">
        <v>4</v>
      </c>
      <c r="F12" s="5">
        <v>2461</v>
      </c>
      <c r="G12" s="5">
        <v>9428</v>
      </c>
      <c r="H12" s="6">
        <v>11889</v>
      </c>
      <c r="I12" s="23">
        <v>223.7</v>
      </c>
      <c r="J12" s="20">
        <v>1080.81</v>
      </c>
    </row>
    <row r="13" spans="1:10" ht="15.75">
      <c r="A13" s="5" t="s">
        <v>49</v>
      </c>
      <c r="B13" s="5" t="s">
        <v>48</v>
      </c>
      <c r="C13" s="5">
        <v>9</v>
      </c>
      <c r="D13" s="5">
        <v>6</v>
      </c>
      <c r="E13" s="6">
        <v>3</v>
      </c>
      <c r="F13" s="5">
        <v>1999</v>
      </c>
      <c r="G13" s="5">
        <v>6765</v>
      </c>
      <c r="H13" s="6">
        <v>8764</v>
      </c>
      <c r="I13" s="20">
        <v>222.1</v>
      </c>
      <c r="J13" s="20">
        <v>973.77</v>
      </c>
    </row>
    <row r="14" spans="1:10" ht="15.75">
      <c r="A14" s="5" t="s">
        <v>26</v>
      </c>
      <c r="B14" s="5" t="s">
        <v>42</v>
      </c>
      <c r="C14" s="6">
        <v>14</v>
      </c>
      <c r="D14" s="6">
        <v>9</v>
      </c>
      <c r="E14" s="11">
        <v>5</v>
      </c>
      <c r="F14" s="5">
        <v>3094</v>
      </c>
      <c r="G14" s="5">
        <v>20456</v>
      </c>
      <c r="H14" s="6">
        <v>23550</v>
      </c>
      <c r="I14" s="23">
        <v>221</v>
      </c>
      <c r="J14" s="20">
        <v>1682.14</v>
      </c>
    </row>
    <row r="15" spans="1:10" ht="15.75">
      <c r="A15" s="5" t="s">
        <v>26</v>
      </c>
      <c r="B15" s="5" t="s">
        <v>40</v>
      </c>
      <c r="C15" s="6">
        <v>15</v>
      </c>
      <c r="D15" s="6">
        <v>9</v>
      </c>
      <c r="E15" s="11">
        <v>6</v>
      </c>
      <c r="F15" s="5">
        <v>3289</v>
      </c>
      <c r="G15" s="5">
        <v>24677</v>
      </c>
      <c r="H15" s="6">
        <v>27966</v>
      </c>
      <c r="I15" s="23">
        <v>219.2</v>
      </c>
      <c r="J15" s="20">
        <v>1864.4</v>
      </c>
    </row>
    <row r="16" spans="1:10" ht="15.75">
      <c r="A16" s="7" t="s">
        <v>8</v>
      </c>
      <c r="B16" s="5" t="s">
        <v>9</v>
      </c>
      <c r="C16" s="5">
        <v>15</v>
      </c>
      <c r="D16" s="5">
        <v>8</v>
      </c>
      <c r="E16" s="6">
        <v>7</v>
      </c>
      <c r="F16" s="5">
        <v>3240</v>
      </c>
      <c r="G16" s="5">
        <v>22537</v>
      </c>
      <c r="H16" s="6">
        <v>25777</v>
      </c>
      <c r="I16" s="20">
        <v>216</v>
      </c>
      <c r="J16" s="20">
        <v>1718.4</v>
      </c>
    </row>
    <row r="17" spans="1:12" ht="15.75">
      <c r="A17" s="5" t="s">
        <v>25</v>
      </c>
      <c r="B17" s="5" t="s">
        <v>35</v>
      </c>
      <c r="C17" s="6">
        <v>10</v>
      </c>
      <c r="D17" s="6">
        <v>6</v>
      </c>
      <c r="E17" s="11">
        <v>4</v>
      </c>
      <c r="F17" s="5">
        <v>2146</v>
      </c>
      <c r="G17" s="5">
        <v>9958</v>
      </c>
      <c r="H17" s="6">
        <v>12104</v>
      </c>
      <c r="I17" s="23">
        <v>214.6</v>
      </c>
      <c r="J17" s="20">
        <v>1210.4000000000001</v>
      </c>
    </row>
    <row r="18" spans="1:12" ht="15.75">
      <c r="A18" s="5" t="s">
        <v>44</v>
      </c>
      <c r="B18" s="5" t="s">
        <v>44</v>
      </c>
      <c r="C18" s="5">
        <v>17</v>
      </c>
      <c r="D18" s="5">
        <v>11</v>
      </c>
      <c r="E18" s="6">
        <v>6</v>
      </c>
      <c r="F18" s="5">
        <v>3504</v>
      </c>
      <c r="G18" s="5">
        <v>19859</v>
      </c>
      <c r="H18" s="6">
        <v>23363</v>
      </c>
      <c r="I18" s="20">
        <v>206.1</v>
      </c>
      <c r="J18" s="20">
        <v>1374.29</v>
      </c>
      <c r="L18" s="1"/>
    </row>
    <row r="19" spans="1:12" ht="15.75">
      <c r="A19" s="5" t="s">
        <v>53</v>
      </c>
      <c r="B19" s="5" t="s">
        <v>54</v>
      </c>
      <c r="C19" s="5">
        <v>12</v>
      </c>
      <c r="D19" s="5">
        <v>9</v>
      </c>
      <c r="E19" s="6">
        <v>3</v>
      </c>
      <c r="F19" s="5">
        <v>2441</v>
      </c>
      <c r="G19" s="5">
        <v>23375</v>
      </c>
      <c r="H19" s="6">
        <v>25816</v>
      </c>
      <c r="I19" s="20">
        <v>203.4</v>
      </c>
      <c r="J19" s="20">
        <v>2151.33</v>
      </c>
    </row>
    <row r="20" spans="1:12" ht="15.75">
      <c r="A20" s="5" t="s">
        <v>24</v>
      </c>
      <c r="B20" s="5" t="s">
        <v>30</v>
      </c>
      <c r="C20" s="6">
        <v>6.8</v>
      </c>
      <c r="D20" s="6">
        <v>4.8</v>
      </c>
      <c r="E20" s="11">
        <v>2</v>
      </c>
      <c r="F20" s="5">
        <v>1369</v>
      </c>
      <c r="G20" s="5">
        <v>10714</v>
      </c>
      <c r="H20" s="6">
        <v>12083</v>
      </c>
      <c r="I20" s="23">
        <v>201.32</v>
      </c>
      <c r="J20" s="20">
        <v>1776.91</v>
      </c>
    </row>
    <row r="21" spans="1:12" ht="15.75">
      <c r="A21" s="7" t="s">
        <v>8</v>
      </c>
      <c r="B21" s="5" t="s">
        <v>10</v>
      </c>
      <c r="C21" s="5">
        <v>11</v>
      </c>
      <c r="D21" s="5">
        <v>8</v>
      </c>
      <c r="E21" s="6">
        <v>3</v>
      </c>
      <c r="F21" s="5">
        <v>2147</v>
      </c>
      <c r="G21" s="5">
        <v>17292</v>
      </c>
      <c r="H21" s="6">
        <v>19439</v>
      </c>
      <c r="I21" s="20">
        <v>195.1</v>
      </c>
      <c r="J21" s="20">
        <v>1767.18</v>
      </c>
    </row>
    <row r="22" spans="1:12" ht="15.75">
      <c r="A22" s="5" t="s">
        <v>26</v>
      </c>
      <c r="B22" s="5" t="s">
        <v>41</v>
      </c>
      <c r="C22" s="6">
        <v>20</v>
      </c>
      <c r="D22" s="6">
        <v>12</v>
      </c>
      <c r="E22" s="11">
        <v>8</v>
      </c>
      <c r="F22" s="5">
        <v>3853</v>
      </c>
      <c r="G22" s="5">
        <v>26923</v>
      </c>
      <c r="H22" s="6">
        <v>30776</v>
      </c>
      <c r="I22" s="23">
        <v>192.6</v>
      </c>
      <c r="J22" s="20">
        <v>1538.8</v>
      </c>
    </row>
    <row r="23" spans="1:12" ht="15.75">
      <c r="A23" s="5" t="s">
        <v>6</v>
      </c>
      <c r="B23" s="5" t="s">
        <v>7</v>
      </c>
      <c r="C23" s="5">
        <v>6</v>
      </c>
      <c r="D23" s="5">
        <v>4</v>
      </c>
      <c r="E23" s="6">
        <v>2</v>
      </c>
      <c r="F23" s="5">
        <v>1138</v>
      </c>
      <c r="G23" s="5">
        <v>6467</v>
      </c>
      <c r="H23" s="6">
        <v>7605</v>
      </c>
      <c r="I23" s="20">
        <v>189.6</v>
      </c>
      <c r="J23" s="20">
        <v>1267.5</v>
      </c>
    </row>
    <row r="24" spans="1:12" ht="15.75">
      <c r="A24" s="5" t="s">
        <v>43</v>
      </c>
      <c r="B24" s="5" t="s">
        <v>16</v>
      </c>
      <c r="C24" s="5">
        <v>17</v>
      </c>
      <c r="D24" s="5">
        <v>12</v>
      </c>
      <c r="E24" s="6">
        <v>6</v>
      </c>
      <c r="F24" s="5">
        <v>3200</v>
      </c>
      <c r="G24" s="5">
        <v>21898</v>
      </c>
      <c r="H24" s="6">
        <v>25098</v>
      </c>
      <c r="I24" s="20">
        <v>188.2</v>
      </c>
      <c r="J24" s="20">
        <v>1476.35</v>
      </c>
    </row>
    <row r="25" spans="1:12" ht="15.75">
      <c r="A25" s="5" t="s">
        <v>24</v>
      </c>
      <c r="B25" s="5" t="s">
        <v>32</v>
      </c>
      <c r="C25" s="6">
        <v>13.8</v>
      </c>
      <c r="D25" s="6">
        <v>9</v>
      </c>
      <c r="E25" s="11">
        <v>4.8</v>
      </c>
      <c r="F25" s="5">
        <v>2495</v>
      </c>
      <c r="G25" s="5">
        <v>21031</v>
      </c>
      <c r="H25" s="6">
        <v>23526</v>
      </c>
      <c r="I25" s="23">
        <v>180.79</v>
      </c>
      <c r="J25" s="20">
        <v>1704.78</v>
      </c>
    </row>
    <row r="26" spans="1:12" ht="15.75">
      <c r="A26" s="5" t="s">
        <v>23</v>
      </c>
      <c r="B26" s="5" t="s">
        <v>27</v>
      </c>
      <c r="C26" s="6">
        <v>16</v>
      </c>
      <c r="D26" s="6">
        <v>10.4</v>
      </c>
      <c r="E26" s="11">
        <v>5.6</v>
      </c>
      <c r="F26" s="5">
        <v>2835</v>
      </c>
      <c r="G26" s="26">
        <v>23797</v>
      </c>
      <c r="H26" s="6">
        <v>26632</v>
      </c>
      <c r="I26" s="23">
        <v>177.18</v>
      </c>
      <c r="J26" s="20">
        <v>1664.5</v>
      </c>
    </row>
    <row r="27" spans="1:12" ht="15.75">
      <c r="A27" s="5" t="s">
        <v>4</v>
      </c>
      <c r="B27" s="5" t="s">
        <v>4</v>
      </c>
      <c r="C27" s="5">
        <v>15</v>
      </c>
      <c r="D27" s="5">
        <v>10</v>
      </c>
      <c r="E27" s="6">
        <v>5</v>
      </c>
      <c r="F27" s="5">
        <v>2572</v>
      </c>
      <c r="G27" s="5">
        <v>13740</v>
      </c>
      <c r="H27" s="6">
        <v>16312</v>
      </c>
      <c r="I27" s="20">
        <v>171.4</v>
      </c>
      <c r="J27" s="20">
        <v>1087.4000000000001</v>
      </c>
    </row>
    <row r="28" spans="1:12" ht="15.75">
      <c r="A28" s="5" t="s">
        <v>13</v>
      </c>
      <c r="B28" s="5" t="s">
        <v>5</v>
      </c>
      <c r="C28" s="5">
        <v>22</v>
      </c>
      <c r="D28" s="5">
        <v>17</v>
      </c>
      <c r="E28" s="6">
        <v>5</v>
      </c>
      <c r="F28" s="5">
        <v>3685</v>
      </c>
      <c r="G28" s="5">
        <v>32661</v>
      </c>
      <c r="H28" s="6">
        <v>36346</v>
      </c>
      <c r="I28" s="20">
        <v>167.5</v>
      </c>
      <c r="J28" s="20">
        <v>1651.9</v>
      </c>
    </row>
    <row r="29" spans="1:12" ht="15.75">
      <c r="A29" s="5" t="s">
        <v>37</v>
      </c>
      <c r="B29" s="5" t="s">
        <v>38</v>
      </c>
      <c r="C29" s="6">
        <v>13</v>
      </c>
      <c r="D29" s="6">
        <v>7</v>
      </c>
      <c r="E29" s="11">
        <v>6</v>
      </c>
      <c r="F29" s="5">
        <v>2128</v>
      </c>
      <c r="G29" s="5">
        <v>11641</v>
      </c>
      <c r="H29" s="6">
        <v>13769</v>
      </c>
      <c r="I29" s="23">
        <v>163.6</v>
      </c>
      <c r="J29" s="20">
        <v>1059.1500000000001</v>
      </c>
    </row>
    <row r="30" spans="1:12" ht="15.75">
      <c r="A30" s="5" t="s">
        <v>25</v>
      </c>
      <c r="B30" s="5" t="s">
        <v>36</v>
      </c>
      <c r="C30" s="6">
        <v>13</v>
      </c>
      <c r="D30" s="6">
        <v>8</v>
      </c>
      <c r="E30" s="11">
        <v>5</v>
      </c>
      <c r="F30" s="5">
        <v>2110</v>
      </c>
      <c r="G30" s="5">
        <v>9921</v>
      </c>
      <c r="H30" s="6">
        <v>12031</v>
      </c>
      <c r="I30" s="23">
        <v>162.30000000000001</v>
      </c>
      <c r="J30" s="20">
        <v>925.46</v>
      </c>
    </row>
    <row r="31" spans="1:12" ht="15.75">
      <c r="A31" s="5" t="s">
        <v>25</v>
      </c>
      <c r="B31" s="5" t="s">
        <v>34</v>
      </c>
      <c r="C31" s="6">
        <v>17</v>
      </c>
      <c r="D31" s="6">
        <v>10</v>
      </c>
      <c r="E31" s="11">
        <v>7</v>
      </c>
      <c r="F31" s="5">
        <v>2639</v>
      </c>
      <c r="G31" s="5">
        <v>15200</v>
      </c>
      <c r="H31" s="6">
        <v>17839</v>
      </c>
      <c r="I31" s="23">
        <v>155.22999999999999</v>
      </c>
      <c r="J31" s="20">
        <v>1049.3499999999999</v>
      </c>
    </row>
    <row r="32" spans="1:12" ht="15.75">
      <c r="A32" s="5" t="s">
        <v>23</v>
      </c>
      <c r="B32" s="5" t="s">
        <v>28</v>
      </c>
      <c r="C32" s="6">
        <v>15</v>
      </c>
      <c r="D32" s="6">
        <v>9</v>
      </c>
      <c r="E32" s="11">
        <v>6</v>
      </c>
      <c r="F32" s="5">
        <v>2137</v>
      </c>
      <c r="G32" s="5">
        <v>17945</v>
      </c>
      <c r="H32" s="6">
        <v>20082</v>
      </c>
      <c r="I32" s="23">
        <v>142.46</v>
      </c>
      <c r="J32" s="20">
        <v>13038</v>
      </c>
    </row>
    <row r="33" spans="1:10" ht="15.75">
      <c r="A33" s="5" t="s">
        <v>23</v>
      </c>
      <c r="B33" s="5" t="s">
        <v>29</v>
      </c>
      <c r="C33" s="6">
        <v>8</v>
      </c>
      <c r="D33" s="6">
        <v>5</v>
      </c>
      <c r="E33" s="11">
        <v>3</v>
      </c>
      <c r="F33" s="5">
        <v>1120</v>
      </c>
      <c r="G33" s="5">
        <v>12288</v>
      </c>
      <c r="H33" s="6">
        <v>13408</v>
      </c>
      <c r="I33" s="23">
        <v>140</v>
      </c>
      <c r="J33" s="20">
        <v>1676</v>
      </c>
    </row>
    <row r="34" spans="1:10" ht="15.75">
      <c r="A34" s="5" t="s">
        <v>25</v>
      </c>
      <c r="B34" s="5" t="s">
        <v>33</v>
      </c>
      <c r="C34" s="6">
        <v>6</v>
      </c>
      <c r="D34" s="6">
        <v>3</v>
      </c>
      <c r="E34" s="11">
        <v>3</v>
      </c>
      <c r="F34" s="5">
        <v>795</v>
      </c>
      <c r="G34" s="5">
        <v>7853</v>
      </c>
      <c r="H34" s="6">
        <v>8648</v>
      </c>
      <c r="I34" s="23">
        <v>132.5</v>
      </c>
      <c r="J34" s="20">
        <v>1441.33</v>
      </c>
    </row>
    <row r="35" spans="1:10" ht="15.75">
      <c r="A35" s="5" t="s">
        <v>6</v>
      </c>
      <c r="B35" s="5" t="s">
        <v>18</v>
      </c>
      <c r="C35" s="5"/>
      <c r="D35" s="5"/>
      <c r="E35" s="6"/>
      <c r="F35" s="5">
        <v>189</v>
      </c>
      <c r="G35" s="5">
        <v>2574</v>
      </c>
      <c r="H35" s="6">
        <v>2763</v>
      </c>
      <c r="I35" s="20"/>
      <c r="J35" s="20"/>
    </row>
    <row r="36" spans="1:10" ht="15.75">
      <c r="A36" s="7" t="s">
        <v>8</v>
      </c>
      <c r="B36" s="5" t="s">
        <v>17</v>
      </c>
      <c r="C36" s="5"/>
      <c r="D36" s="5"/>
      <c r="E36" s="6"/>
      <c r="F36" s="5">
        <v>945</v>
      </c>
      <c r="G36" s="5">
        <v>1876</v>
      </c>
      <c r="H36" s="6">
        <v>2821</v>
      </c>
      <c r="I36" s="20"/>
      <c r="J36" s="20"/>
    </row>
    <row r="37" spans="1:10" ht="15.75">
      <c r="A37" s="5" t="s">
        <v>11</v>
      </c>
      <c r="B37" s="5" t="s">
        <v>22</v>
      </c>
      <c r="C37" s="5"/>
      <c r="D37" s="5"/>
      <c r="E37" s="6"/>
      <c r="F37" s="5">
        <v>591</v>
      </c>
      <c r="G37" s="5">
        <v>4073</v>
      </c>
      <c r="H37" s="6">
        <v>4664</v>
      </c>
      <c r="I37" s="20"/>
      <c r="J37" s="20"/>
    </row>
    <row r="38" spans="1:10" ht="15.75">
      <c r="A38" s="5" t="s">
        <v>12</v>
      </c>
      <c r="B38" s="5" t="s">
        <v>17</v>
      </c>
      <c r="C38" s="5"/>
      <c r="D38" s="5"/>
      <c r="E38" s="6"/>
      <c r="F38" s="5">
        <v>302</v>
      </c>
      <c r="G38" s="5">
        <v>1323</v>
      </c>
      <c r="H38" s="6">
        <v>1625</v>
      </c>
      <c r="I38" s="20"/>
      <c r="J38" s="20"/>
    </row>
    <row r="39" spans="1:10" ht="15.75">
      <c r="A39" s="5" t="s">
        <v>45</v>
      </c>
      <c r="B39" s="5" t="s">
        <v>62</v>
      </c>
      <c r="C39" s="5"/>
      <c r="D39" s="5"/>
      <c r="E39" s="6"/>
      <c r="F39" s="5">
        <v>510</v>
      </c>
      <c r="G39" s="5">
        <v>1257</v>
      </c>
      <c r="H39" s="6">
        <v>1767</v>
      </c>
      <c r="I39" s="20"/>
      <c r="J39" s="20"/>
    </row>
    <row r="40" spans="1:10" ht="15.75">
      <c r="A40" s="5" t="s">
        <v>49</v>
      </c>
      <c r="B40" s="5" t="s">
        <v>62</v>
      </c>
      <c r="C40" s="5"/>
      <c r="D40" s="5"/>
      <c r="E40" s="6"/>
      <c r="F40" s="5">
        <v>163</v>
      </c>
      <c r="G40" s="5">
        <v>502</v>
      </c>
      <c r="H40" s="6">
        <v>665</v>
      </c>
      <c r="I40" s="20"/>
      <c r="J40" s="20"/>
    </row>
    <row r="41" spans="1:10" ht="15.75">
      <c r="A41" s="5" t="s">
        <v>50</v>
      </c>
      <c r="B41" s="5" t="s">
        <v>62</v>
      </c>
      <c r="C41" s="5"/>
      <c r="D41" s="5"/>
      <c r="E41" s="6"/>
      <c r="F41" s="5"/>
      <c r="G41" s="5"/>
      <c r="H41" s="6">
        <v>0</v>
      </c>
      <c r="I41" s="20"/>
      <c r="J41" s="20"/>
    </row>
    <row r="42" spans="1:10" ht="15.75">
      <c r="A42" s="5" t="s">
        <v>53</v>
      </c>
      <c r="B42" s="5" t="s">
        <v>63</v>
      </c>
      <c r="C42" s="5"/>
      <c r="D42" s="5"/>
      <c r="E42" s="6"/>
      <c r="F42" s="5">
        <v>420</v>
      </c>
      <c r="G42" s="5">
        <v>1953</v>
      </c>
      <c r="H42" s="6">
        <v>2373</v>
      </c>
      <c r="I42" s="20"/>
      <c r="J42" s="20"/>
    </row>
    <row r="43" spans="1:10" ht="15.75">
      <c r="A43" s="9"/>
      <c r="B43" s="9"/>
      <c r="C43" s="9"/>
      <c r="D43" s="9"/>
      <c r="E43" s="10"/>
      <c r="F43" s="9"/>
      <c r="G43" s="9"/>
      <c r="H43" s="9"/>
      <c r="I43" s="9"/>
      <c r="J43" s="9"/>
    </row>
    <row r="44" spans="1:10" ht="15.75">
      <c r="A44" s="3" t="s">
        <v>20</v>
      </c>
      <c r="B44" s="3"/>
      <c r="C44" s="3"/>
      <c r="D44" s="3"/>
      <c r="E44" s="4"/>
      <c r="F44" s="3"/>
      <c r="G44" s="3"/>
      <c r="H44" s="3"/>
      <c r="I44" s="3"/>
      <c r="J44" s="3"/>
    </row>
    <row r="46" spans="1:10">
      <c r="E46"/>
    </row>
    <row r="47" spans="1:10">
      <c r="E47"/>
      <c r="J47" s="12"/>
    </row>
    <row r="48" spans="1:10">
      <c r="E48"/>
    </row>
    <row r="49" spans="1:5">
      <c r="E49"/>
    </row>
    <row r="50" spans="1:5">
      <c r="E50"/>
    </row>
    <row r="51" spans="1:5">
      <c r="A51" s="8"/>
      <c r="E51"/>
    </row>
  </sheetData>
  <sortState ref="A3:K42">
    <sortCondition descending="1" ref="I2"/>
  </sortState>
  <mergeCells count="2">
    <mergeCell ref="C1:E1"/>
    <mergeCell ref="F1:H1"/>
  </mergeCells>
  <conditionalFormatting sqref="I3:I42">
    <cfRule type="dataBar" priority="2">
      <dataBar>
        <cfvo type="min" val="0"/>
        <cfvo type="max" val="0"/>
        <color rgb="FFFF555A"/>
      </dataBar>
    </cfRule>
  </conditionalFormatting>
  <conditionalFormatting sqref="J3:J42">
    <cfRule type="dataBar" priority="1">
      <dataBar>
        <cfvo type="min" val="0"/>
        <cfvo type="max" val="0"/>
        <color rgb="FFD6007B"/>
      </dataBar>
    </cfRule>
  </conditionalFormatting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General</vt:lpstr>
      <vt:lpstr>Ordenado por CSM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</dc:creator>
  <cp:lastModifiedBy>Usuario</cp:lastModifiedBy>
  <cp:lastPrinted>2013-12-02T12:29:34Z</cp:lastPrinted>
  <dcterms:created xsi:type="dcterms:W3CDTF">2013-11-28T05:44:42Z</dcterms:created>
  <dcterms:modified xsi:type="dcterms:W3CDTF">2014-02-18T23:09:33Z</dcterms:modified>
</cp:coreProperties>
</file>